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O:\ASECRETARIA\6. TRANSPARÈNCIA\Recurs Transparència_Diputació Bcn\Documents de treball\6.1.4 Consultes més freqüents rebudes pels ciutadans o organitzacions\Queixes Suggeriments Consultes\"/>
    </mc:Choice>
  </mc:AlternateContent>
  <xr:revisionPtr revIDLastSave="0" documentId="13_ncr:1_{B7DA6C2D-C985-4231-8FB3-4313806C666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36" i="1" l="1"/>
  <c r="B36" i="1"/>
  <c r="C36" i="1"/>
  <c r="D36" i="1"/>
  <c r="E36" i="1"/>
</calcChain>
</file>

<file path=xl/sharedStrings.xml><?xml version="1.0" encoding="utf-8"?>
<sst xmlns="http://schemas.openxmlformats.org/spreadsheetml/2006/main" count="175" uniqueCount="131">
  <si>
    <t>Data obertura</t>
  </si>
  <si>
    <t>30/09/2022 14:37:14</t>
  </si>
  <si>
    <t>16/08/2022 13:44:49</t>
  </si>
  <si>
    <t>11/07/2022 14:35:21</t>
  </si>
  <si>
    <t>17/05/2022 13:11:40</t>
  </si>
  <si>
    <t>27/04/2022 13:31:43</t>
  </si>
  <si>
    <t>07/02/2022 11:05:29</t>
  </si>
  <si>
    <t>02/11/2021 13:57:13</t>
  </si>
  <si>
    <t>25/08/2021 9:47:27</t>
  </si>
  <si>
    <t>25/05/2021 11:57:55</t>
  </si>
  <si>
    <t>10/05/2021 8:30:25</t>
  </si>
  <si>
    <t>09/04/2021 12:43:16</t>
  </si>
  <si>
    <t>29/03/2021 11:10:18</t>
  </si>
  <si>
    <t>17/03/2021 14:46:46</t>
  </si>
  <si>
    <t>10/03/2021 11:17:57</t>
  </si>
  <si>
    <t>11/11/2020 11:51:27</t>
  </si>
  <si>
    <t>21/10/2020 14:33:01</t>
  </si>
  <si>
    <t>21/09/2020 13:20:56</t>
  </si>
  <si>
    <t>01/07/2020 9:22:01</t>
  </si>
  <si>
    <t>10/10/2019 18:08:29</t>
  </si>
  <si>
    <t>20/09/2019 12:31:10</t>
  </si>
  <si>
    <t>09/09/2019 13:10:58</t>
  </si>
  <si>
    <t>04/01/2019 9:27:38</t>
  </si>
  <si>
    <t>23/07/2018 9:07:52</t>
  </si>
  <si>
    <t>01/06/2018 14:29:42</t>
  </si>
  <si>
    <t>18/05/2018 7:51:26</t>
  </si>
  <si>
    <t>22/06/2015 0:00:00</t>
  </si>
  <si>
    <t>27/04/2015 0:00:00</t>
  </si>
  <si>
    <t>13/10/2014 0:00:00</t>
  </si>
  <si>
    <t>07/10/2010 0:00:00</t>
  </si>
  <si>
    <t>Nº Expedient</t>
  </si>
  <si>
    <t xml:space="preserve">2022/1376 56 GMED </t>
  </si>
  <si>
    <t xml:space="preserve">2022/1181 29 GSTC </t>
  </si>
  <si>
    <t xml:space="preserve">2022/1052 29 GSTC </t>
  </si>
  <si>
    <t xml:space="preserve">2022/770 29 GSTC </t>
  </si>
  <si>
    <t xml:space="preserve">2022/669 6 GMED </t>
  </si>
  <si>
    <t xml:space="preserve">2022/229 6 GMED </t>
  </si>
  <si>
    <t xml:space="preserve">2021/1585 29 GSTC </t>
  </si>
  <si>
    <t xml:space="preserve">2021/1227 29 GSTC </t>
  </si>
  <si>
    <t xml:space="preserve">2021/703 29 GSTC </t>
  </si>
  <si>
    <t xml:space="preserve">2021/589 29 GSTC </t>
  </si>
  <si>
    <t xml:space="preserve">2021/434 29 GSTC </t>
  </si>
  <si>
    <t xml:space="preserve">2021/389 6 GMED </t>
  </si>
  <si>
    <t xml:space="preserve">2021/329 29 GSTC </t>
  </si>
  <si>
    <t xml:space="preserve">2021/280 29 GSTC </t>
  </si>
  <si>
    <t xml:space="preserve">2020/1139 29 GSTC </t>
  </si>
  <si>
    <t xml:space="preserve">2020/1062 29 GSTC </t>
  </si>
  <si>
    <t xml:space="preserve">2020/955 55 GSTC </t>
  </si>
  <si>
    <t xml:space="preserve">2020/591 56 GMED </t>
  </si>
  <si>
    <t xml:space="preserve">2019/1168 29 GSTC </t>
  </si>
  <si>
    <t xml:space="preserve">2019/1052 29 GSTC </t>
  </si>
  <si>
    <t xml:space="preserve">2019/1009 1 GSEC </t>
  </si>
  <si>
    <t xml:space="preserve">2019/6 29 GSTC </t>
  </si>
  <si>
    <t xml:space="preserve">2018/682 6 GSTC </t>
  </si>
  <si>
    <t xml:space="preserve">2018/444 29 lomenor </t>
  </si>
  <si>
    <t xml:space="preserve">2018/367 6 GMED </t>
  </si>
  <si>
    <t xml:space="preserve">2015/489 6 GMED </t>
  </si>
  <si>
    <t xml:space="preserve">2015/302 6 GMED </t>
  </si>
  <si>
    <t xml:space="preserve">2014/115 6 GMED </t>
  </si>
  <si>
    <t xml:space="preserve">2010/1108 29 INCIDEN </t>
  </si>
  <si>
    <t>Descripció</t>
  </si>
  <si>
    <t>INS.GENÈRICA relativa a empresa C/ DE LA CREU, 53 sol·licitant que els tècnics de l'Ajuntament verifiquin tota l'activitat i es tingui en compte totes les queixes exposades</t>
  </si>
  <si>
    <t>eTRAM - Queixes, suggeriments i propostes: Plantejar la connexió d’aquests dos carrers: carrer Font de Sant Isidre i carrer Canigó.</t>
  </si>
  <si>
    <t>eTRAM - Queixes, suggeriments i propostes: faltan sacas de brossa jardi</t>
  </si>
  <si>
    <t>eTRAM - Queixes, suggeriments i propostesFa poc que resideixo a la zona de Can Font de Santa Eulàlia de Ronçana i he vist una falta important de
cistelles d'escombraries</t>
  </si>
  <si>
    <t>Camí antic del Bruguer - queixes estat camí després de pluges i just després d'haver realitzat actuació de manteniment.</t>
  </si>
  <si>
    <t>eTRAM - Queixes, suggeriments i propostes &gt; Pas continu cotxes excés velocitat C/ Piscines</t>
  </si>
  <si>
    <t>eTRAM - Queixes, suggeriments i propostes &gt; Sol·licitud s'adeqüi el pas del Camí de la Rovira, davant del camp de futbol</t>
  </si>
  <si>
    <t>Can Marquès - queixes sots c. Pomera - Àngel Guimerà, recollida pluvials c. Pomera i c. de la Noguera</t>
  </si>
  <si>
    <t>eTRAM - Queixes, suggeriments i propostes &gt; Enllumenat públic (Camí de Caldes 192)</t>
  </si>
  <si>
    <t>eTRAM - Queixes, suggeriments i propostes &gt; Situació brutícia / aparcament plaça de l'Era de Can Naps</t>
  </si>
  <si>
    <t>c. Josep Tarradelas, 7-21 - Instància referent queixes i suggeriments espais públics</t>
  </si>
  <si>
    <t>eTRAM - Queixes, suggeriments i propostes referent a Enllumenat públic</t>
  </si>
  <si>
    <t>eTRAM - Instància genèrica relativa a queixes cotxes mal aparcats, gent molestan i trencant mobiliari públic</t>
  </si>
  <si>
    <t>eTRAM - Instància genèrica fent tramesa queixes varies de la urbanització de Sant Isidre.</t>
  </si>
  <si>
    <t>c. Sta .Eulàlia i c. Marfull- Queixes, embornals embussats</t>
  </si>
  <si>
    <t>eTRAM - Queixes, suggeriments i propostes. En relació a una fuita d'aigua que fa sis mesos SOREA va reparar davant del C/ Vallespir, 17 i encara hi ha el forat obert.</t>
  </si>
  <si>
    <t>eTRAM - Queixes, suggeriments i propostes. Demanant solució per velocitat vehicles.</t>
  </si>
  <si>
    <t>resposta Alcalde degut a queixes de la via pública</t>
  </si>
  <si>
    <t>eTRAM - Instància genérica-queixes Bar Royal Plaza</t>
  </si>
  <si>
    <t>eTRAM - Queixes, suggeriments i propostes</t>
  </si>
  <si>
    <t>eTRAM - Queixes, suggeriments i propostes en relació als contenidors d'escombraries de l'escola d'idiomes.</t>
  </si>
  <si>
    <t>Queixes per coloms a l'edifici Ctra. Barcelona, 78</t>
  </si>
  <si>
    <t>Instància 1111/14 - Queixes per pudor contenidors C/ Anselm Clavé</t>
  </si>
  <si>
    <t>QUEIXES DUTXES PAVELLO, AJUSTAR BALDA PORTA SERVEI DONES, SAL PEL DESCALCIFICADOR</t>
  </si>
  <si>
    <t>Sèrie documental</t>
  </si>
  <si>
    <t>Gestió de la recollida d'animals abandonats o de mesures alternatives</t>
  </si>
  <si>
    <t>Registre d'activitats</t>
  </si>
  <si>
    <t>Comunicacions urbanístiques (Entrada genèrica)</t>
  </si>
  <si>
    <t>Recollida d'escombraries</t>
  </si>
  <si>
    <t>Construcció / manteniment d'infrastructura</t>
  </si>
  <si>
    <t>Via pública</t>
  </si>
  <si>
    <t>Control de tasques de manteniment d'equipaments</t>
  </si>
  <si>
    <t>Sol·licituds de serveis de neteja</t>
  </si>
  <si>
    <t>Actuacions d'escasa entitat (obres municipals)</t>
  </si>
  <si>
    <t>Construcció / manteniment d'enllumenat</t>
  </si>
  <si>
    <t>Gestió d'equipaments culturals, esportius i de lleure (Entrada genèrica)</t>
  </si>
  <si>
    <t>Construcció / manteniment de clavegueram</t>
  </si>
  <si>
    <t>Expedients sancionadors en matèria d'animals (Entrada genèrica)</t>
  </si>
  <si>
    <t>Gestió del servei d'aigües</t>
  </si>
  <si>
    <t xml:space="preserve">Respostes escrits Alcalde </t>
  </si>
  <si>
    <t>Llicències d'obres menors</t>
  </si>
  <si>
    <t>Plans d'acció ambiental</t>
  </si>
  <si>
    <t>Control de tasques de manteniment d'infraestructures municipals</t>
  </si>
  <si>
    <t>UT responsable</t>
  </si>
  <si>
    <t>SALUT PUBLICA</t>
  </si>
  <si>
    <t>SERVEIS TÈCNICS</t>
  </si>
  <si>
    <t>MEDI AMBIENT</t>
  </si>
  <si>
    <t>ALCALDIA</t>
  </si>
  <si>
    <t>SECRETARIA</t>
  </si>
  <si>
    <t xml:space="preserve">eTRAM - Instància genèrica relativa a queixes de gats del C/ Llauter, </t>
  </si>
  <si>
    <t>INS.GENÈRICA relativa a queixes de soroll d'activitat</t>
  </si>
  <si>
    <t>Queixes pels lladrucs dels gossos del carrer Canigó,</t>
  </si>
  <si>
    <t xml:space="preserve">Queixes per dipòsit amb mosquit tigre C/ Cadí, </t>
  </si>
  <si>
    <t>14/03/2023 13:52:44</t>
  </si>
  <si>
    <t xml:space="preserve">2023/396 68 GPET </t>
  </si>
  <si>
    <t>QUEIXA relativa a consum</t>
  </si>
  <si>
    <t>Queixes i reclamacions sobre consum</t>
  </si>
  <si>
    <t>CONSUM</t>
  </si>
  <si>
    <t>13/04/2023 9:48:31</t>
  </si>
  <si>
    <t xml:space="preserve">2023/537 68 GPET </t>
  </si>
  <si>
    <t>QUEIXA relativa a reclamació de consum</t>
  </si>
  <si>
    <t>05/04/2023 14:16:11</t>
  </si>
  <si>
    <t xml:space="preserve">2023/517 68 GPET </t>
  </si>
  <si>
    <t>QUEIXA relativa a reclamació consum</t>
  </si>
  <si>
    <t>02/08/2023 9:23:20</t>
  </si>
  <si>
    <t xml:space="preserve">2023/1141 29 GSTC </t>
  </si>
  <si>
    <t>24/07/2023 11:02:55</t>
  </si>
  <si>
    <t xml:space="preserve">2023/1115 29 GSTC </t>
  </si>
  <si>
    <t xml:space="preserve">Instància protecció canonada d'aigua </t>
  </si>
  <si>
    <t xml:space="preserve">asumpte: obres carrer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</si>
</sst>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36" totalsRowCount="1">
  <autoFilter ref="A1:E35" xr:uid="{00000000-0009-0000-0100-000001000000}"/>
  <sortState xmlns:xlrd2="http://schemas.microsoft.com/office/spreadsheetml/2017/richdata2" ref="A2:E31">
    <sortCondition ref="B1:B31"/>
  </sortState>
  <tableColumns count="5">
    <tableColumn id="2" xr3:uid="{00000000-0010-0000-0000-000002000000}" name="Data obertura" totalsRowFunction="count"/>
    <tableColumn id="3" xr3:uid="{00000000-0010-0000-0000-000003000000}" name="Nº Expedient" totalsRowFunction="count"/>
    <tableColumn id="4" xr3:uid="{00000000-0010-0000-0000-000004000000}" name="Descripció" totalsRowFunction="count"/>
    <tableColumn id="6" xr3:uid="{00000000-0010-0000-0000-000006000000}" name="Sèrie documental" totalsRowFunction="count"/>
    <tableColumn id="8" xr3:uid="{00000000-0010-0000-0000-000008000000}" name="UT responsable" totalsRowFunction="cou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Normal="100" workbookViewId="0">
      <selection activeCell="C35" sqref="C35"/>
    </sheetView>
  </sheetViews>
  <sheetFormatPr defaultRowHeight="12.75" x14ac:dyDescent="0.2"/>
  <cols>
    <col min="1" max="1" width="18.140625" style="1" customWidth="1"/>
    <col min="2" max="2" width="20.85546875" style="2" customWidth="1"/>
    <col min="3" max="3" width="145.28515625" style="2" customWidth="1"/>
    <col min="4" max="4" width="59.7109375" style="2" customWidth="1"/>
    <col min="5" max="5" width="17.85546875" style="2" customWidth="1"/>
  </cols>
  <sheetData>
    <row r="1" spans="1:5" x14ac:dyDescent="0.2">
      <c r="A1" s="3" t="s">
        <v>0</v>
      </c>
      <c r="B1" s="4" t="s">
        <v>30</v>
      </c>
      <c r="C1" s="4" t="s">
        <v>60</v>
      </c>
      <c r="D1" s="4" t="s">
        <v>85</v>
      </c>
      <c r="E1" s="4" t="s">
        <v>104</v>
      </c>
    </row>
    <row r="2" spans="1:5" x14ac:dyDescent="0.2">
      <c r="A2" s="1" t="s">
        <v>29</v>
      </c>
      <c r="B2" s="2" t="s">
        <v>59</v>
      </c>
      <c r="C2" s="2" t="s">
        <v>84</v>
      </c>
      <c r="D2" s="2" t="s">
        <v>103</v>
      </c>
      <c r="E2" s="2" t="s">
        <v>106</v>
      </c>
    </row>
    <row r="3" spans="1:5" x14ac:dyDescent="0.2">
      <c r="A3" s="1" t="s">
        <v>28</v>
      </c>
      <c r="B3" s="2" t="s">
        <v>58</v>
      </c>
      <c r="C3" s="2" t="s">
        <v>83</v>
      </c>
      <c r="D3" s="2" t="s">
        <v>102</v>
      </c>
      <c r="E3" s="2" t="s">
        <v>107</v>
      </c>
    </row>
    <row r="4" spans="1:5" x14ac:dyDescent="0.2">
      <c r="A4" s="1" t="s">
        <v>27</v>
      </c>
      <c r="B4" s="2" t="s">
        <v>57</v>
      </c>
      <c r="C4" s="2" t="s">
        <v>113</v>
      </c>
      <c r="D4" s="2" t="s">
        <v>102</v>
      </c>
      <c r="E4" s="2" t="s">
        <v>107</v>
      </c>
    </row>
    <row r="5" spans="1:5" x14ac:dyDescent="0.2">
      <c r="A5" s="1" t="s">
        <v>26</v>
      </c>
      <c r="B5" s="2" t="s">
        <v>56</v>
      </c>
      <c r="C5" s="2" t="s">
        <v>82</v>
      </c>
      <c r="D5" s="2" t="s">
        <v>102</v>
      </c>
      <c r="E5" s="2" t="s">
        <v>107</v>
      </c>
    </row>
    <row r="6" spans="1:5" x14ac:dyDescent="0.2">
      <c r="A6" s="1" t="s">
        <v>25</v>
      </c>
      <c r="B6" s="2" t="s">
        <v>55</v>
      </c>
      <c r="C6" s="2" t="s">
        <v>81</v>
      </c>
      <c r="D6" s="2" t="s">
        <v>89</v>
      </c>
      <c r="E6" s="2" t="s">
        <v>107</v>
      </c>
    </row>
    <row r="7" spans="1:5" x14ac:dyDescent="0.2">
      <c r="A7" s="1" t="s">
        <v>24</v>
      </c>
      <c r="B7" s="2" t="s">
        <v>54</v>
      </c>
      <c r="C7" s="2" t="s">
        <v>80</v>
      </c>
      <c r="D7" s="2" t="s">
        <v>101</v>
      </c>
      <c r="E7" s="2" t="s">
        <v>106</v>
      </c>
    </row>
    <row r="8" spans="1:5" x14ac:dyDescent="0.2">
      <c r="A8" s="1" t="s">
        <v>23</v>
      </c>
      <c r="B8" s="2" t="s">
        <v>53</v>
      </c>
      <c r="C8" s="2" t="s">
        <v>80</v>
      </c>
      <c r="D8" s="2" t="s">
        <v>91</v>
      </c>
      <c r="E8" s="2" t="s">
        <v>107</v>
      </c>
    </row>
    <row r="9" spans="1:5" x14ac:dyDescent="0.2">
      <c r="A9" s="1" t="s">
        <v>21</v>
      </c>
      <c r="B9" s="2" t="s">
        <v>51</v>
      </c>
      <c r="C9" s="2" t="s">
        <v>78</v>
      </c>
      <c r="D9" s="2" t="s">
        <v>100</v>
      </c>
      <c r="E9" s="2" t="s">
        <v>109</v>
      </c>
    </row>
    <row r="10" spans="1:5" x14ac:dyDescent="0.2">
      <c r="A10" s="1" t="s">
        <v>20</v>
      </c>
      <c r="B10" s="2" t="s">
        <v>50</v>
      </c>
      <c r="C10" s="2" t="s">
        <v>77</v>
      </c>
      <c r="D10" s="2" t="s">
        <v>91</v>
      </c>
      <c r="E10" s="2" t="s">
        <v>106</v>
      </c>
    </row>
    <row r="11" spans="1:5" x14ac:dyDescent="0.2">
      <c r="A11" s="1" t="s">
        <v>19</v>
      </c>
      <c r="B11" s="2" t="s">
        <v>49</v>
      </c>
      <c r="C11" s="2" t="s">
        <v>76</v>
      </c>
      <c r="D11" s="2" t="s">
        <v>99</v>
      </c>
      <c r="E11" s="2" t="s">
        <v>106</v>
      </c>
    </row>
    <row r="12" spans="1:5" x14ac:dyDescent="0.2">
      <c r="A12" s="1" t="s">
        <v>22</v>
      </c>
      <c r="B12" s="2" t="s">
        <v>52</v>
      </c>
      <c r="C12" s="2" t="s">
        <v>79</v>
      </c>
      <c r="D12" s="2" t="s">
        <v>87</v>
      </c>
      <c r="E12" s="2" t="s">
        <v>106</v>
      </c>
    </row>
    <row r="13" spans="1:5" x14ac:dyDescent="0.2">
      <c r="A13" s="1" t="s">
        <v>16</v>
      </c>
      <c r="B13" s="2" t="s">
        <v>46</v>
      </c>
      <c r="C13" s="2" t="s">
        <v>74</v>
      </c>
      <c r="D13" s="2" t="s">
        <v>96</v>
      </c>
      <c r="E13" s="2" t="s">
        <v>106</v>
      </c>
    </row>
    <row r="14" spans="1:5" x14ac:dyDescent="0.2">
      <c r="A14" s="1" t="s">
        <v>15</v>
      </c>
      <c r="B14" s="2" t="s">
        <v>45</v>
      </c>
      <c r="C14" s="2" t="s">
        <v>73</v>
      </c>
      <c r="D14" s="2" t="s">
        <v>91</v>
      </c>
      <c r="E14" s="2" t="s">
        <v>106</v>
      </c>
    </row>
    <row r="15" spans="1:5" x14ac:dyDescent="0.2">
      <c r="A15" s="1" t="s">
        <v>18</v>
      </c>
      <c r="B15" s="2" t="s">
        <v>48</v>
      </c>
      <c r="C15" s="2" t="s">
        <v>112</v>
      </c>
      <c r="D15" s="2" t="s">
        <v>98</v>
      </c>
      <c r="E15" s="2" t="s">
        <v>105</v>
      </c>
    </row>
    <row r="16" spans="1:5" x14ac:dyDescent="0.2">
      <c r="A16" s="1" t="s">
        <v>17</v>
      </c>
      <c r="B16" s="2" t="s">
        <v>47</v>
      </c>
      <c r="C16" s="2" t="s">
        <v>75</v>
      </c>
      <c r="D16" s="2" t="s">
        <v>97</v>
      </c>
      <c r="E16" s="2" t="s">
        <v>108</v>
      </c>
    </row>
    <row r="17" spans="1:5" x14ac:dyDescent="0.2">
      <c r="A17" s="1" t="s">
        <v>8</v>
      </c>
      <c r="B17" s="2" t="s">
        <v>38</v>
      </c>
      <c r="C17" s="2" t="s">
        <v>66</v>
      </c>
      <c r="D17" s="2" t="s">
        <v>91</v>
      </c>
      <c r="E17" s="2" t="s">
        <v>106</v>
      </c>
    </row>
    <row r="18" spans="1:5" x14ac:dyDescent="0.2">
      <c r="A18" s="1" t="s">
        <v>7</v>
      </c>
      <c r="B18" s="2" t="s">
        <v>37</v>
      </c>
      <c r="C18" s="2" t="s">
        <v>65</v>
      </c>
      <c r="D18" s="2" t="s">
        <v>90</v>
      </c>
      <c r="E18" s="2" t="s">
        <v>106</v>
      </c>
    </row>
    <row r="19" spans="1:5" x14ac:dyDescent="0.2">
      <c r="A19" s="1" t="s">
        <v>14</v>
      </c>
      <c r="B19" s="2" t="s">
        <v>44</v>
      </c>
      <c r="C19" s="2" t="s">
        <v>72</v>
      </c>
      <c r="D19" s="2" t="s">
        <v>95</v>
      </c>
      <c r="E19" s="2" t="s">
        <v>106</v>
      </c>
    </row>
    <row r="20" spans="1:5" x14ac:dyDescent="0.2">
      <c r="A20" s="1" t="s">
        <v>13</v>
      </c>
      <c r="B20" s="2" t="s">
        <v>43</v>
      </c>
      <c r="C20" s="2" t="s">
        <v>71</v>
      </c>
      <c r="D20" s="2" t="s">
        <v>94</v>
      </c>
      <c r="E20" s="2" t="s">
        <v>106</v>
      </c>
    </row>
    <row r="21" spans="1:5" x14ac:dyDescent="0.2">
      <c r="A21" s="1" t="s">
        <v>12</v>
      </c>
      <c r="B21" s="2" t="s">
        <v>42</v>
      </c>
      <c r="C21" s="2" t="s">
        <v>70</v>
      </c>
      <c r="D21" s="2" t="s">
        <v>93</v>
      </c>
      <c r="E21" s="2" t="s">
        <v>107</v>
      </c>
    </row>
    <row r="22" spans="1:5" x14ac:dyDescent="0.2">
      <c r="A22" s="1" t="s">
        <v>11</v>
      </c>
      <c r="B22" s="2" t="s">
        <v>41</v>
      </c>
      <c r="C22" s="2" t="s">
        <v>69</v>
      </c>
      <c r="D22" s="2" t="s">
        <v>91</v>
      </c>
      <c r="E22" s="2" t="s">
        <v>106</v>
      </c>
    </row>
    <row r="23" spans="1:5" x14ac:dyDescent="0.2">
      <c r="A23" s="1" t="s">
        <v>10</v>
      </c>
      <c r="B23" s="2" t="s">
        <v>40</v>
      </c>
      <c r="C23" s="2" t="s">
        <v>68</v>
      </c>
      <c r="D23" s="2" t="s">
        <v>91</v>
      </c>
      <c r="E23" s="2" t="s">
        <v>106</v>
      </c>
    </row>
    <row r="24" spans="1:5" x14ac:dyDescent="0.2">
      <c r="A24" s="1" t="s">
        <v>9</v>
      </c>
      <c r="B24" s="2" t="s">
        <v>39</v>
      </c>
      <c r="C24" s="2" t="s">
        <v>67</v>
      </c>
      <c r="D24" s="2" t="s">
        <v>92</v>
      </c>
      <c r="E24" s="2" t="s">
        <v>106</v>
      </c>
    </row>
    <row r="25" spans="1:5" x14ac:dyDescent="0.2">
      <c r="A25" s="1" t="s">
        <v>3</v>
      </c>
      <c r="B25" s="2" t="s">
        <v>33</v>
      </c>
      <c r="C25" s="2" t="s">
        <v>61</v>
      </c>
      <c r="D25" s="2" t="s">
        <v>87</v>
      </c>
      <c r="E25" s="2" t="s">
        <v>106</v>
      </c>
    </row>
    <row r="26" spans="1:5" x14ac:dyDescent="0.2">
      <c r="A26" s="1" t="s">
        <v>2</v>
      </c>
      <c r="B26" s="2" t="s">
        <v>32</v>
      </c>
      <c r="C26" s="2" t="s">
        <v>111</v>
      </c>
      <c r="D26" s="2" t="s">
        <v>87</v>
      </c>
      <c r="E26" s="2" t="s">
        <v>106</v>
      </c>
    </row>
    <row r="27" spans="1:5" x14ac:dyDescent="0.2">
      <c r="A27" s="1" t="s">
        <v>1</v>
      </c>
      <c r="B27" s="2" t="s">
        <v>31</v>
      </c>
      <c r="C27" s="2" t="s">
        <v>110</v>
      </c>
      <c r="D27" s="2" t="s">
        <v>86</v>
      </c>
      <c r="E27" s="2" t="s">
        <v>105</v>
      </c>
    </row>
    <row r="28" spans="1:5" x14ac:dyDescent="0.2">
      <c r="A28" s="1" t="s">
        <v>6</v>
      </c>
      <c r="B28" s="2" t="s">
        <v>36</v>
      </c>
      <c r="C28" s="2" t="s">
        <v>64</v>
      </c>
      <c r="D28" s="2" t="s">
        <v>89</v>
      </c>
      <c r="E28" s="2" t="s">
        <v>107</v>
      </c>
    </row>
    <row r="29" spans="1:5" x14ac:dyDescent="0.2">
      <c r="A29" s="1" t="s">
        <v>5</v>
      </c>
      <c r="B29" s="2" t="s">
        <v>35</v>
      </c>
      <c r="C29" s="2" t="s">
        <v>63</v>
      </c>
      <c r="D29" s="2" t="s">
        <v>89</v>
      </c>
      <c r="E29" s="2" t="s">
        <v>107</v>
      </c>
    </row>
    <row r="30" spans="1:5" x14ac:dyDescent="0.2">
      <c r="A30" s="1" t="s">
        <v>4</v>
      </c>
      <c r="B30" s="2" t="s">
        <v>34</v>
      </c>
      <c r="C30" s="2" t="s">
        <v>62</v>
      </c>
      <c r="D30" s="2" t="s">
        <v>88</v>
      </c>
      <c r="E30" s="2" t="s">
        <v>106</v>
      </c>
    </row>
    <row r="31" spans="1:5" x14ac:dyDescent="0.2">
      <c r="A31" s="1" t="s">
        <v>114</v>
      </c>
      <c r="B31" s="2" t="s">
        <v>115</v>
      </c>
      <c r="C31" s="2" t="s">
        <v>116</v>
      </c>
      <c r="D31" s="2" t="s">
        <v>117</v>
      </c>
      <c r="E31" s="2" t="s">
        <v>118</v>
      </c>
    </row>
    <row r="32" spans="1:5" x14ac:dyDescent="0.2">
      <c r="A32" s="1" t="s">
        <v>119</v>
      </c>
      <c r="B32" s="2" t="s">
        <v>120</v>
      </c>
      <c r="C32" s="2" t="s">
        <v>121</v>
      </c>
      <c r="D32" s="2" t="s">
        <v>117</v>
      </c>
      <c r="E32" s="2" t="s">
        <v>118</v>
      </c>
    </row>
    <row r="33" spans="1:5" x14ac:dyDescent="0.2">
      <c r="A33" s="1" t="s">
        <v>122</v>
      </c>
      <c r="B33" s="2" t="s">
        <v>123</v>
      </c>
      <c r="C33" s="2" t="s">
        <v>124</v>
      </c>
      <c r="D33" s="2" t="s">
        <v>117</v>
      </c>
      <c r="E33" s="2" t="s">
        <v>118</v>
      </c>
    </row>
    <row r="34" spans="1:5" x14ac:dyDescent="0.2">
      <c r="A34" s="1" t="s">
        <v>125</v>
      </c>
      <c r="B34" s="2" t="s">
        <v>126</v>
      </c>
      <c r="C34" s="2" t="s">
        <v>129</v>
      </c>
      <c r="D34" s="2" t="s">
        <v>117</v>
      </c>
      <c r="E34" s="2" t="s">
        <v>106</v>
      </c>
    </row>
    <row r="35" spans="1:5" x14ac:dyDescent="0.2">
      <c r="A35" s="1" t="s">
        <v>127</v>
      </c>
      <c r="B35" s="2" t="s">
        <v>128</v>
      </c>
      <c r="C35" s="2" t="s">
        <v>130</v>
      </c>
      <c r="D35" s="2" t="s">
        <v>117</v>
      </c>
      <c r="E35" s="2" t="s">
        <v>106</v>
      </c>
    </row>
    <row r="36" spans="1:5" x14ac:dyDescent="0.2">
      <c r="A36">
        <f>SUBTOTAL(103,Table1[Data obertura])</f>
        <v>34</v>
      </c>
      <c r="B36">
        <f>SUBTOTAL(103,Table1[Nº Expedient])</f>
        <v>34</v>
      </c>
      <c r="C36">
        <f>SUBTOTAL(103,Table1[Descripció])</f>
        <v>34</v>
      </c>
      <c r="D36">
        <f>SUBTOTAL(103,Table1[Sèrie documental])</f>
        <v>34</v>
      </c>
      <c r="E36">
        <f>SUBTOTAL(103,Table1[UT responsable])</f>
        <v>34</v>
      </c>
    </row>
  </sheetData>
  <pageMargins left="0.75" right="0.75" top="1" bottom="1" header="0.5" footer="0.5"/>
  <pageSetup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Pascual Torrens</dc:creator>
  <cp:keywords/>
  <dc:description/>
  <cp:lastModifiedBy>Blanca Pascual Torrens</cp:lastModifiedBy>
  <dcterms:created xsi:type="dcterms:W3CDTF">2023-03-02T13:35:14Z</dcterms:created>
  <dcterms:modified xsi:type="dcterms:W3CDTF">2024-01-02T10:24:06Z</dcterms:modified>
  <cp:category/>
  <cp:contentStatus/>
</cp:coreProperties>
</file>